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55" tabRatio="590" activeTab="0"/>
  </bookViews>
  <sheets>
    <sheet name="เกณฑ์การประเมิน" sheetId="1" r:id="rId1"/>
    <sheet name="หน่วยงานรับทำโครงการ" sheetId="2" r:id="rId2"/>
    <sheet name="ผู้เข้าร่วมโครงการ" sheetId="3" r:id="rId3"/>
    <sheet name="ผู้บริหารโครงการ" sheetId="4" r:id="rId4"/>
  </sheets>
  <definedNames/>
  <calcPr fullCalcOnLoad="1"/>
</workbook>
</file>

<file path=xl/sharedStrings.xml><?xml version="1.0" encoding="utf-8"?>
<sst xmlns="http://schemas.openxmlformats.org/spreadsheetml/2006/main" count="130" uniqueCount="59">
  <si>
    <t>หัวข้อประเมิน</t>
  </si>
  <si>
    <t>1. คุณภาพโดยรวมของโครงการ</t>
  </si>
  <si>
    <t>1.1 สามารถดำเนินงานได้ตามวัตถุประสงค์ และเป้าหมายตรงตามความต้องการของหน่วยงานเจ้าของโครงการ</t>
  </si>
  <si>
    <t>1.2 การจัดการแก้ไขปัญหาและอุปสรรคของโครงการมีประสิทธิภาพ เหมาะสม และสอดคล้องตามแผนการดำเนินงานโครงการ</t>
  </si>
  <si>
    <t>1.3 การใช้จ่ายงบประมาณโครงการมีความสอดคล้องกับแผนกิจกรรม และคุ้มค่าตามเป้าหมายของโครงการ</t>
  </si>
  <si>
    <t>1.4 ส่งมอบผลงานได้ตรงตามเวลาที่กำหนด</t>
  </si>
  <si>
    <t>1.5 ผลงานวิจัยมีศักยภาพในการต่อยอดไปใช้ประโยชน์ หรือสามารถใช้ประโยชน์ได้ตรงตามความต้องการของหน่วยงานเจ้าของโครงการ</t>
  </si>
  <si>
    <t>2. การสนับสนุนของหน่วยงานต้นสังกัด</t>
  </si>
  <si>
    <t>2.1 ให้การสนับสนุนเครื่องมือ อุปกรณ์ และสถานที่ให้คณะนักวิจัยสามารถดำเนินงานได้ตามวัตถุประสงค์ และเป้าหมายของโครงการ</t>
  </si>
  <si>
    <t xml:space="preserve">2.2 หน่วยงานต้นสังกัดอำนวยความสะดวกเพื่อให้เกิดความคล่องตัวในการดำเนินโครงการ เช่น การเบิกจ่ายเงิน/การจัดซื้อจัดจ้าง เป็นต้น </t>
  </si>
  <si>
    <t>ดีมาก (4)</t>
  </si>
  <si>
    <t>ดี (3)</t>
  </si>
  <si>
    <t>พอใช้ (2)</t>
  </si>
  <si>
    <t>ควรปรับปรุง (1)</t>
  </si>
  <si>
    <t>คะแนนรวม</t>
  </si>
  <si>
    <t>รวม</t>
  </si>
  <si>
    <t>รวมเฉลี่ย</t>
  </si>
  <si>
    <t>1. ภาคเอกชนให้ความร่วมมือในการดำเนินงานให้บรรลุวัตถุประสงค์ และเป้าหมายของโครงการ</t>
  </si>
  <si>
    <t>2. การใช้จ่ายงบประมาณโครงการมีความสอดคล้องกับแผนกิจกรรม และคุ้มค่าตามเป้าหมายของโครงการ</t>
  </si>
  <si>
    <t>3. ภาคเอกชนมีแผนการผลิต และการตลาดที่ชัดเจนในการนำผลงานวิจัยไปต่อยอดการผลิต และการใช้ประโยชน์เชิงพาณิชย์</t>
  </si>
  <si>
    <t>4. ส่งมอบผลงานวิจัยในส่วนที่เอกชนรับผิดชอบได้ตรงตามเวลาที่กำหนด</t>
  </si>
  <si>
    <t>1. เข้าใจกระบวนการดำเนินงานแต่ละขั้นตอนภายใต้ระเบียบสำนักนายกฯ พร้อมทั้งสามารถสื่อสารให้เข้าใจได้ง่าย</t>
  </si>
  <si>
    <t>2. สามารถบริหารจัดการงานวิจัยให้เป็นไปตามขั้นตอนและเอกสารที่เกี่ยวข้องตามที่หน่วยงานเจ้าของโครงการกำหนด ตั้งแต่กระบวนการคัดเลือกโครงการจนกระทั่งกระบวนการปิดโครงการ</t>
  </si>
  <si>
    <t>3. กลไกการบริหารโครงการมีความถูกต้อง เป็นธรรม ให้ความเสมอภาค มีความน่าเชื่อถือ และข้อมูลต่างๆ จะได้รับการรักษาเป็นความลับ</t>
  </si>
  <si>
    <t>คะแนน</t>
  </si>
  <si>
    <t>ระดับช่วงคะแนน</t>
  </si>
  <si>
    <t>ระดับคะแนน</t>
  </si>
  <si>
    <t>3.26 – 4.00</t>
  </si>
  <si>
    <t>2.51 – 3.25</t>
  </si>
  <si>
    <t>1.76 – 2.50</t>
  </si>
  <si>
    <t>1.01 – 1.75</t>
  </si>
  <si>
    <t>ความหมาย</t>
  </si>
  <si>
    <t>ดีมาก</t>
  </si>
  <si>
    <t xml:space="preserve">ดี </t>
  </si>
  <si>
    <t>พอใช้</t>
  </si>
  <si>
    <t>ควรปรับปรุง</t>
  </si>
  <si>
    <t>สรุปผลการประเมินหน่วยงาน</t>
  </si>
  <si>
    <t>หน่วยงาน</t>
  </si>
  <si>
    <t>ผลประเมินโครงการ</t>
  </si>
  <si>
    <t>เกณฑ์การประเมินหน่วยงาน</t>
  </si>
  <si>
    <t>จำนวนผู้ตอบแบบสอบถามในช่วงคะแนนนั้นๆ</t>
  </si>
  <si>
    <t>จำนวนผู้ตอบ
แบบสอบถาม</t>
  </si>
  <si>
    <t>ดีมาก 
(4)</t>
  </si>
  <si>
    <t>ดี 
(3)</t>
  </si>
  <si>
    <t>พอใช้ 
(2)</t>
  </si>
  <si>
    <t>ควรปรับปรุง 
(1)</t>
  </si>
  <si>
    <t>จำนวนผู้ตอบแบบสอบถาม</t>
  </si>
  <si>
    <t>ผลการคำนวณ</t>
  </si>
  <si>
    <t>จำนวนผู้ตอบแบบสอบถามทั้งหมด</t>
  </si>
  <si>
    <t>วิธีการคำนวณผลประเมินผู้บริหารโครงการ</t>
  </si>
  <si>
    <t>วิธีการคำนวณผลประเมินผู้เข้าร่วมโครงการ</t>
  </si>
  <si>
    <t>วิธีการคำนวณผลประเมินหน่วยงานรับทำโครงการ</t>
  </si>
  <si>
    <t>ê</t>
  </si>
  <si>
    <t xml:space="preserve">êêêê </t>
  </si>
  <si>
    <t xml:space="preserve">êêê </t>
  </si>
  <si>
    <t>êê</t>
  </si>
  <si>
    <t xml:space="preserve">หน่วยงานที่รับทำโครงการ </t>
  </si>
  <si>
    <t>ผู้เข้าร่วมโครงการ</t>
  </si>
  <si>
    <t>ผู้บริหารโครงการ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</si>
</sst>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%"/>
    <numFmt numFmtId="204" formatCode="0.00000"/>
    <numFmt numFmtId="205" formatCode="0.0000"/>
    <numFmt numFmtId="206" formatCode="0.000"/>
    <numFmt numFmtId="207" formatCode="0.000%"/>
    <numFmt numFmtId="208" formatCode="0.0000%"/>
    <numFmt numFmtId="209" formatCode="_-* #,##0.0_-;\-* #,##0.0_-;_-* &quot;-&quot;??_-;_-@_-"/>
    <numFmt numFmtId="210" formatCode="_-* #,##0_-;\-* #,##0_-;_-* &quot;-&quot;??_-;_-@_-"/>
    <numFmt numFmtId="211" formatCode="0.0000000"/>
    <numFmt numFmtId="212" formatCode="0.000000"/>
    <numFmt numFmtId="213" formatCode="0.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20"/>
      <color indexed="10"/>
      <name val="Wingdings 2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rgb="FFFF0000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3" fillId="20" borderId="10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wrapText="1"/>
    </xf>
    <xf numFmtId="0" fontId="3" fillId="25" borderId="12" xfId="0" applyFont="1" applyFill="1" applyBorder="1" applyAlignment="1">
      <alignment horizontal="center" vertical="top" wrapText="1"/>
    </xf>
    <xf numFmtId="0" fontId="3" fillId="25" borderId="10" xfId="0" applyFont="1" applyFill="1" applyBorder="1" applyAlignment="1">
      <alignment horizontal="center" vertical="top" wrapText="1"/>
    </xf>
    <xf numFmtId="0" fontId="3" fillId="22" borderId="12" xfId="0" applyFont="1" applyFill="1" applyBorder="1" applyAlignment="1">
      <alignment horizontal="center" vertical="top" wrapText="1"/>
    </xf>
    <xf numFmtId="0" fontId="3" fillId="22" borderId="1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wrapText="1"/>
    </xf>
    <xf numFmtId="0" fontId="7" fillId="20" borderId="10" xfId="0" applyFont="1" applyFill="1" applyBorder="1" applyAlignment="1">
      <alignment horizontal="center" vertical="center" wrapText="1"/>
    </xf>
    <xf numFmtId="0" fontId="7" fillId="23" borderId="13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10" borderId="10" xfId="0" applyFont="1" applyFill="1" applyBorder="1" applyAlignment="1">
      <alignment horizontal="center" vertical="top" wrapText="1"/>
    </xf>
    <xf numFmtId="0" fontId="4" fillId="22" borderId="10" xfId="0" applyFont="1" applyFill="1" applyBorder="1" applyAlignment="1">
      <alignment horizontal="center" vertical="top" wrapText="1"/>
    </xf>
    <xf numFmtId="2" fontId="4" fillId="4" borderId="10" xfId="0" applyNumberFormat="1" applyFont="1" applyFill="1" applyBorder="1" applyAlignment="1">
      <alignment horizontal="center" vertical="top" wrapText="1"/>
    </xf>
    <xf numFmtId="2" fontId="4" fillId="7" borderId="10" xfId="0" applyNumberFormat="1" applyFont="1" applyFill="1" applyBorder="1" applyAlignment="1">
      <alignment horizontal="center" vertical="top" wrapText="1"/>
    </xf>
    <xf numFmtId="2" fontId="4" fillId="19" borderId="10" xfId="0" applyNumberFormat="1" applyFont="1" applyFill="1" applyBorder="1" applyAlignment="1">
      <alignment horizontal="center" vertical="top" wrapText="1"/>
    </xf>
    <xf numFmtId="2" fontId="4" fillId="25" borderId="10" xfId="0" applyNumberFormat="1" applyFont="1" applyFill="1" applyBorder="1" applyAlignment="1">
      <alignment horizontal="center" vertical="top" wrapText="1"/>
    </xf>
    <xf numFmtId="2" fontId="4" fillId="2" borderId="10" xfId="0" applyNumberFormat="1" applyFont="1" applyFill="1" applyBorder="1" applyAlignment="1">
      <alignment horizontal="center" vertical="top"/>
    </xf>
    <xf numFmtId="2" fontId="3" fillId="14" borderId="10" xfId="0" applyNumberFormat="1" applyFont="1" applyFill="1" applyBorder="1" applyAlignment="1">
      <alignment horizontal="center" vertical="top"/>
    </xf>
    <xf numFmtId="2" fontId="3" fillId="20" borderId="10" xfId="0" applyNumberFormat="1" applyFont="1" applyFill="1" applyBorder="1" applyAlignment="1">
      <alignment horizontal="center" vertical="top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 vertical="top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left"/>
    </xf>
    <xf numFmtId="0" fontId="4" fillId="8" borderId="14" xfId="0" applyFont="1" applyFill="1" applyBorder="1" applyAlignment="1">
      <alignment horizontal="left"/>
    </xf>
    <xf numFmtId="0" fontId="4" fillId="8" borderId="15" xfId="0" applyFont="1" applyFill="1" applyBorder="1" applyAlignment="1">
      <alignment horizontal="left"/>
    </xf>
    <xf numFmtId="0" fontId="4" fillId="8" borderId="13" xfId="0" applyFont="1" applyFill="1" applyBorder="1" applyAlignment="1">
      <alignment horizontal="left" vertical="top"/>
    </xf>
    <xf numFmtId="0" fontId="4" fillId="8" borderId="14" xfId="0" applyFont="1" applyFill="1" applyBorder="1" applyAlignment="1">
      <alignment horizontal="left" vertical="top"/>
    </xf>
    <xf numFmtId="0" fontId="4" fillId="8" borderId="15" xfId="0" applyFont="1" applyFill="1" applyBorder="1" applyAlignment="1">
      <alignment horizontal="left" vertical="top"/>
    </xf>
    <xf numFmtId="0" fontId="3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/>
    </xf>
    <xf numFmtId="0" fontId="3" fillId="14" borderId="13" xfId="0" applyFont="1" applyFill="1" applyBorder="1" applyAlignment="1">
      <alignment horizontal="center" vertical="top"/>
    </xf>
    <xf numFmtId="0" fontId="3" fillId="14" borderId="14" xfId="0" applyFont="1" applyFill="1" applyBorder="1" applyAlignment="1">
      <alignment horizontal="center" vertical="top"/>
    </xf>
    <xf numFmtId="0" fontId="3" fillId="14" borderId="15" xfId="0" applyFont="1" applyFill="1" applyBorder="1" applyAlignment="1">
      <alignment horizontal="center" vertical="top"/>
    </xf>
    <xf numFmtId="0" fontId="3" fillId="24" borderId="13" xfId="0" applyFont="1" applyFill="1" applyBorder="1" applyAlignment="1">
      <alignment horizontal="center" vertical="top"/>
    </xf>
    <xf numFmtId="0" fontId="3" fillId="24" borderId="14" xfId="0" applyFont="1" applyFill="1" applyBorder="1" applyAlignment="1">
      <alignment horizontal="center" vertical="top"/>
    </xf>
    <xf numFmtId="0" fontId="3" fillId="24" borderId="15" xfId="0" applyFont="1" applyFill="1" applyBorder="1" applyAlignment="1">
      <alignment horizontal="center" vertical="top"/>
    </xf>
    <xf numFmtId="0" fontId="4" fillId="8" borderId="13" xfId="0" applyFont="1" applyFill="1" applyBorder="1" applyAlignment="1">
      <alignment horizontal="left" vertical="top" wrapText="1"/>
    </xf>
    <xf numFmtId="0" fontId="4" fillId="8" borderId="14" xfId="0" applyFont="1" applyFill="1" applyBorder="1" applyAlignment="1">
      <alignment horizontal="left" vertical="top" wrapText="1"/>
    </xf>
    <xf numFmtId="0" fontId="4" fillId="8" borderId="15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3" fillId="25" borderId="10" xfId="0" applyFont="1" applyFill="1" applyBorder="1" applyAlignment="1">
      <alignment horizontal="center" vertical="top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top" wrapText="1"/>
    </xf>
    <xf numFmtId="0" fontId="3" fillId="25" borderId="10" xfId="0" applyFont="1" applyFill="1" applyBorder="1" applyAlignment="1">
      <alignment horizontal="center" vertical="center"/>
    </xf>
    <xf numFmtId="0" fontId="3" fillId="19" borderId="13" xfId="0" applyFont="1" applyFill="1" applyBorder="1" applyAlignment="1">
      <alignment horizontal="center" vertical="top"/>
    </xf>
    <xf numFmtId="0" fontId="3" fillId="19" borderId="14" xfId="0" applyFont="1" applyFill="1" applyBorder="1" applyAlignment="1">
      <alignment horizontal="center" vertical="top"/>
    </xf>
    <xf numFmtId="0" fontId="3" fillId="19" borderId="15" xfId="0" applyFont="1" applyFill="1" applyBorder="1" applyAlignment="1">
      <alignment horizontal="center" vertical="top"/>
    </xf>
    <xf numFmtId="0" fontId="3" fillId="25" borderId="13" xfId="0" applyFont="1" applyFill="1" applyBorder="1" applyAlignment="1">
      <alignment horizontal="center" vertical="top"/>
    </xf>
    <xf numFmtId="0" fontId="3" fillId="25" borderId="14" xfId="0" applyFont="1" applyFill="1" applyBorder="1" applyAlignment="1">
      <alignment horizontal="center" vertical="top"/>
    </xf>
    <xf numFmtId="0" fontId="3" fillId="25" borderId="15" xfId="0" applyFont="1" applyFill="1" applyBorder="1" applyAlignment="1">
      <alignment horizontal="center" vertical="top"/>
    </xf>
    <xf numFmtId="0" fontId="3" fillId="25" borderId="10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top"/>
    </xf>
    <xf numFmtId="0" fontId="3" fillId="22" borderId="12" xfId="0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top" wrapText="1"/>
    </xf>
    <xf numFmtId="0" fontId="3" fillId="22" borderId="10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top"/>
    </xf>
    <xf numFmtId="0" fontId="3" fillId="10" borderId="14" xfId="0" applyFont="1" applyFill="1" applyBorder="1" applyAlignment="1">
      <alignment horizontal="center" vertical="top"/>
    </xf>
    <xf numFmtId="0" fontId="3" fillId="10" borderId="15" xfId="0" applyFont="1" applyFill="1" applyBorder="1" applyAlignment="1">
      <alignment horizontal="center" vertical="top"/>
    </xf>
    <xf numFmtId="0" fontId="3" fillId="22" borderId="13" xfId="0" applyFont="1" applyFill="1" applyBorder="1" applyAlignment="1">
      <alignment horizontal="center" vertical="top"/>
    </xf>
    <xf numFmtId="0" fontId="3" fillId="22" borderId="14" xfId="0" applyFont="1" applyFill="1" applyBorder="1" applyAlignment="1">
      <alignment horizontal="center" vertical="top"/>
    </xf>
    <xf numFmtId="0" fontId="3" fillId="22" borderId="15" xfId="0" applyFont="1" applyFill="1" applyBorder="1" applyAlignment="1">
      <alignment horizontal="center" vertical="top"/>
    </xf>
    <xf numFmtId="0" fontId="3" fillId="2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H7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17.421875" style="9" customWidth="1"/>
    <col min="2" max="2" width="20.421875" style="9" customWidth="1"/>
    <col min="3" max="3" width="19.8515625" style="9" customWidth="1"/>
    <col min="4" max="4" width="19.57421875" style="9" customWidth="1"/>
    <col min="5" max="5" width="9.140625" style="9" customWidth="1"/>
    <col min="6" max="6" width="33.00390625" style="9" customWidth="1"/>
    <col min="7" max="7" width="29.57421875" style="9" customWidth="1"/>
    <col min="8" max="16384" width="9.140625" style="9" customWidth="1"/>
  </cols>
  <sheetData>
    <row r="1" spans="1:8" ht="25.5" customHeight="1">
      <c r="A1" s="36" t="s">
        <v>39</v>
      </c>
      <c r="B1" s="36"/>
      <c r="C1" s="36"/>
      <c r="D1" s="36"/>
      <c r="E1" s="17"/>
      <c r="F1" s="37" t="s">
        <v>36</v>
      </c>
      <c r="G1" s="37"/>
      <c r="H1" s="17"/>
    </row>
    <row r="2" spans="1:8" ht="26.25">
      <c r="A2" s="17"/>
      <c r="B2" s="17"/>
      <c r="C2" s="17"/>
      <c r="D2" s="17"/>
      <c r="E2" s="17"/>
      <c r="F2" s="17"/>
      <c r="G2" s="17"/>
      <c r="H2" s="17"/>
    </row>
    <row r="3" spans="1:8" ht="26.25">
      <c r="A3" s="18" t="s">
        <v>24</v>
      </c>
      <c r="B3" s="18" t="s">
        <v>25</v>
      </c>
      <c r="C3" s="18" t="s">
        <v>26</v>
      </c>
      <c r="D3" s="18" t="s">
        <v>31</v>
      </c>
      <c r="E3" s="17"/>
      <c r="F3" s="19" t="s">
        <v>37</v>
      </c>
      <c r="G3" s="20" t="s">
        <v>38</v>
      </c>
      <c r="H3" s="17"/>
    </row>
    <row r="4" spans="1:8" ht="22.5" customHeight="1">
      <c r="A4" s="21">
        <v>4</v>
      </c>
      <c r="B4" s="21" t="s">
        <v>27</v>
      </c>
      <c r="C4" s="34" t="s">
        <v>53</v>
      </c>
      <c r="D4" s="21" t="s">
        <v>32</v>
      </c>
      <c r="E4" s="17"/>
      <c r="F4" s="22" t="s">
        <v>56</v>
      </c>
      <c r="G4" s="35" t="e">
        <f>IF(หน่วยงานรับทำโครงการ!R15&gt;=3.26,$C$4,IF(หน่วยงานรับทำโครงการ!R15&gt;=2.51,$C$5,IF(หน่วยงานรับทำโครงการ!R15&gt;=1.76,$C$6,IF(หน่วยงานรับทำโครงการ!R15&gt;=1.01,$C$7))))</f>
        <v>#DIV/0!</v>
      </c>
      <c r="H4" s="17"/>
    </row>
    <row r="5" spans="1:8" ht="26.25">
      <c r="A5" s="21">
        <v>3</v>
      </c>
      <c r="B5" s="21" t="s">
        <v>28</v>
      </c>
      <c r="C5" s="34" t="s">
        <v>54</v>
      </c>
      <c r="D5" s="21" t="s">
        <v>33</v>
      </c>
      <c r="E5" s="17"/>
      <c r="F5" s="22" t="s">
        <v>57</v>
      </c>
      <c r="G5" s="35" t="e">
        <f>IF(ผู้เข้าร่วมโครงการ!R10&gt;=3.26,$C$4,IF(ผู้เข้าร่วมโครงการ!R10&gt;=2.51,$C$5,IF(ผู้เข้าร่วมโครงการ!R10&gt;=1.76,$C$6,IF(ผู้เข้าร่วมโครงการ!R10&gt;=1.01,$C$7))))</f>
        <v>#DIV/0!</v>
      </c>
      <c r="H5" s="17"/>
    </row>
    <row r="6" spans="1:7" ht="26.25">
      <c r="A6" s="21">
        <v>2</v>
      </c>
      <c r="B6" s="21" t="s">
        <v>29</v>
      </c>
      <c r="C6" s="34" t="s">
        <v>55</v>
      </c>
      <c r="D6" s="21" t="s">
        <v>34</v>
      </c>
      <c r="F6" s="22" t="s">
        <v>58</v>
      </c>
      <c r="G6" s="35" t="e">
        <f>IF(ผู้บริหารโครงการ!R9&gt;=3.26,$C$4,IF(ผู้บริหารโครงการ!R9&gt;=2.51,$C$5,IF(ผู้บริหารโครงการ!R9&gt;=1.76,$C$6,IF(ผู้บริหารโครงการ!R9&gt;=1.01,$C$7))))</f>
        <v>#DIV/0!</v>
      </c>
    </row>
    <row r="7" spans="1:4" ht="26.25">
      <c r="A7" s="21">
        <v>1</v>
      </c>
      <c r="B7" s="21" t="s">
        <v>30</v>
      </c>
      <c r="C7" s="34" t="s">
        <v>52</v>
      </c>
      <c r="D7" s="21" t="s">
        <v>35</v>
      </c>
    </row>
  </sheetData>
  <sheetProtection/>
  <mergeCells count="2">
    <mergeCell ref="A1:D1"/>
    <mergeCell ref="F1:G1"/>
  </mergeCells>
  <printOptions/>
  <pageMargins left="0.7" right="0.7" top="0.75" bottom="0.75" header="0.3" footer="0.3"/>
  <pageSetup horizontalDpi="90" verticalDpi="9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R15"/>
  <sheetViews>
    <sheetView zoomScale="85" zoomScaleNormal="85" zoomScalePageLayoutView="0" workbookViewId="0" topLeftCell="A1">
      <selection activeCell="D7" sqref="D7"/>
    </sheetView>
  </sheetViews>
  <sheetFormatPr defaultColWidth="9.140625" defaultRowHeight="12.75"/>
  <cols>
    <col min="1" max="1" width="35.7109375" style="2" customWidth="1"/>
    <col min="2" max="2" width="8.28125" style="1" customWidth="1"/>
    <col min="3" max="3" width="8.8515625" style="1" customWidth="1"/>
    <col min="4" max="4" width="9.00390625" style="1" customWidth="1"/>
    <col min="5" max="5" width="12.00390625" style="1" customWidth="1"/>
    <col min="6" max="6" width="14.57421875" style="1" customWidth="1"/>
    <col min="7" max="7" width="9.140625" style="1" customWidth="1"/>
    <col min="8" max="8" width="35.140625" style="1" customWidth="1"/>
    <col min="9" max="9" width="13.140625" style="1" customWidth="1"/>
    <col min="10" max="10" width="9.140625" style="1" customWidth="1"/>
    <col min="11" max="11" width="12.7109375" style="1" customWidth="1"/>
    <col min="12" max="12" width="9.140625" style="1" customWidth="1"/>
    <col min="13" max="13" width="12.8515625" style="1" customWidth="1"/>
    <col min="14" max="14" width="9.140625" style="1" customWidth="1"/>
    <col min="15" max="15" width="12.57421875" style="1" customWidth="1"/>
    <col min="16" max="16" width="9.140625" style="1" customWidth="1"/>
    <col min="17" max="17" width="12.421875" style="1" customWidth="1"/>
    <col min="18" max="18" width="10.28125" style="1" customWidth="1"/>
    <col min="19" max="16384" width="9.140625" style="1" customWidth="1"/>
  </cols>
  <sheetData>
    <row r="1" spans="1:18" ht="23.25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3" spans="1:18" ht="21" customHeight="1">
      <c r="A3" s="39" t="s">
        <v>0</v>
      </c>
      <c r="B3" s="41" t="s">
        <v>40</v>
      </c>
      <c r="C3" s="41"/>
      <c r="D3" s="41"/>
      <c r="E3" s="41"/>
      <c r="F3" s="41"/>
      <c r="H3" s="48" t="s">
        <v>0</v>
      </c>
      <c r="I3" s="49" t="s">
        <v>10</v>
      </c>
      <c r="J3" s="49"/>
      <c r="K3" s="49" t="s">
        <v>11</v>
      </c>
      <c r="L3" s="49"/>
      <c r="M3" s="49" t="s">
        <v>12</v>
      </c>
      <c r="N3" s="49"/>
      <c r="O3" s="49" t="s">
        <v>13</v>
      </c>
      <c r="P3" s="49"/>
      <c r="Q3" s="48" t="s">
        <v>48</v>
      </c>
      <c r="R3" s="41" t="s">
        <v>14</v>
      </c>
    </row>
    <row r="4" spans="1:18" ht="42" customHeight="1">
      <c r="A4" s="40"/>
      <c r="B4" s="11" t="s">
        <v>42</v>
      </c>
      <c r="C4" s="11" t="s">
        <v>43</v>
      </c>
      <c r="D4" s="11" t="s">
        <v>44</v>
      </c>
      <c r="E4" s="11" t="s">
        <v>45</v>
      </c>
      <c r="F4" s="10" t="s">
        <v>41</v>
      </c>
      <c r="H4" s="48"/>
      <c r="I4" s="12" t="s">
        <v>46</v>
      </c>
      <c r="J4" s="12" t="s">
        <v>47</v>
      </c>
      <c r="K4" s="12" t="s">
        <v>46</v>
      </c>
      <c r="L4" s="12" t="s">
        <v>47</v>
      </c>
      <c r="M4" s="12" t="s">
        <v>46</v>
      </c>
      <c r="N4" s="12" t="s">
        <v>47</v>
      </c>
      <c r="O4" s="12" t="s">
        <v>46</v>
      </c>
      <c r="P4" s="12" t="s">
        <v>47</v>
      </c>
      <c r="Q4" s="48"/>
      <c r="R4" s="41"/>
    </row>
    <row r="5" spans="1:18" ht="21">
      <c r="A5" s="56" t="s">
        <v>1</v>
      </c>
      <c r="B5" s="57"/>
      <c r="C5" s="57"/>
      <c r="D5" s="57"/>
      <c r="E5" s="57"/>
      <c r="F5" s="58"/>
      <c r="H5" s="42" t="s">
        <v>1</v>
      </c>
      <c r="I5" s="43"/>
      <c r="J5" s="43"/>
      <c r="K5" s="43"/>
      <c r="L5" s="43"/>
      <c r="M5" s="43"/>
      <c r="N5" s="43"/>
      <c r="O5" s="43"/>
      <c r="P5" s="43"/>
      <c r="Q5" s="43"/>
      <c r="R5" s="44"/>
    </row>
    <row r="6" spans="1:18" ht="66" customHeight="1">
      <c r="A6" s="3" t="s">
        <v>2</v>
      </c>
      <c r="B6" s="23"/>
      <c r="C6" s="23"/>
      <c r="D6" s="23"/>
      <c r="E6" s="23"/>
      <c r="F6" s="23">
        <f>B6+C6+D6+E6</f>
        <v>0</v>
      </c>
      <c r="H6" s="4" t="s">
        <v>2</v>
      </c>
      <c r="I6" s="23">
        <f>B6</f>
        <v>0</v>
      </c>
      <c r="J6" s="31" t="e">
        <f>(I6*4)/Q6</f>
        <v>#DIV/0!</v>
      </c>
      <c r="K6" s="23">
        <f>C6</f>
        <v>0</v>
      </c>
      <c r="L6" s="31" t="e">
        <f>(K6*3.25)/Q6</f>
        <v>#DIV/0!</v>
      </c>
      <c r="M6" s="23">
        <f>D6</f>
        <v>0</v>
      </c>
      <c r="N6" s="31" t="e">
        <f>(M6*2.5)/Q6</f>
        <v>#DIV/0!</v>
      </c>
      <c r="O6" s="23">
        <f>E6</f>
        <v>0</v>
      </c>
      <c r="P6" s="31" t="e">
        <f>(O6*1.75)/Q6</f>
        <v>#DIV/0!</v>
      </c>
      <c r="Q6" s="23">
        <f aca="true" t="shared" si="0" ref="Q6:R10">I6+K6+M6+O6</f>
        <v>0</v>
      </c>
      <c r="R6" s="31" t="e">
        <f t="shared" si="0"/>
        <v>#DIV/0!</v>
      </c>
    </row>
    <row r="7" spans="1:18" ht="66.75" customHeight="1">
      <c r="A7" s="3" t="s">
        <v>3</v>
      </c>
      <c r="B7" s="23"/>
      <c r="C7" s="23"/>
      <c r="D7" s="23"/>
      <c r="E7" s="23"/>
      <c r="F7" s="23">
        <f>B7+C7+D7+E7</f>
        <v>0</v>
      </c>
      <c r="H7" s="3" t="s">
        <v>3</v>
      </c>
      <c r="I7" s="23">
        <f>B7</f>
        <v>0</v>
      </c>
      <c r="J7" s="31" t="e">
        <f>(I7*4)/Q7</f>
        <v>#DIV/0!</v>
      </c>
      <c r="K7" s="23">
        <f>C7</f>
        <v>0</v>
      </c>
      <c r="L7" s="31" t="e">
        <f>(K7*3.25)/Q7</f>
        <v>#DIV/0!</v>
      </c>
      <c r="M7" s="23">
        <f>D7</f>
        <v>0</v>
      </c>
      <c r="N7" s="31" t="e">
        <f>(M7*2.5)/Q7</f>
        <v>#DIV/0!</v>
      </c>
      <c r="O7" s="23">
        <f>E7</f>
        <v>0</v>
      </c>
      <c r="P7" s="31" t="e">
        <f>(O7*1.75)/Q7</f>
        <v>#DIV/0!</v>
      </c>
      <c r="Q7" s="23">
        <f t="shared" si="0"/>
        <v>0</v>
      </c>
      <c r="R7" s="31" t="e">
        <f t="shared" si="0"/>
        <v>#DIV/0!</v>
      </c>
    </row>
    <row r="8" spans="1:18" ht="63">
      <c r="A8" s="3" t="s">
        <v>4</v>
      </c>
      <c r="B8" s="23"/>
      <c r="C8" s="23"/>
      <c r="D8" s="23"/>
      <c r="E8" s="23"/>
      <c r="F8" s="23">
        <f>B8+C8+D8+E8</f>
        <v>0</v>
      </c>
      <c r="H8" s="3" t="s">
        <v>4</v>
      </c>
      <c r="I8" s="23">
        <f>B8</f>
        <v>0</v>
      </c>
      <c r="J8" s="31" t="e">
        <f>(I8*4)/Q8</f>
        <v>#DIV/0!</v>
      </c>
      <c r="K8" s="23">
        <f>C8</f>
        <v>0</v>
      </c>
      <c r="L8" s="31" t="e">
        <f>(K8*3.25)/Q8</f>
        <v>#DIV/0!</v>
      </c>
      <c r="M8" s="23">
        <f>D8</f>
        <v>0</v>
      </c>
      <c r="N8" s="31" t="e">
        <f>(M8*2.5)/Q8</f>
        <v>#DIV/0!</v>
      </c>
      <c r="O8" s="23">
        <f>E8</f>
        <v>0</v>
      </c>
      <c r="P8" s="31" t="e">
        <f>(O8*1.75)/Q8</f>
        <v>#DIV/0!</v>
      </c>
      <c r="Q8" s="23">
        <f t="shared" si="0"/>
        <v>0</v>
      </c>
      <c r="R8" s="31" t="e">
        <f t="shared" si="0"/>
        <v>#DIV/0!</v>
      </c>
    </row>
    <row r="9" spans="1:18" ht="22.5" customHeight="1">
      <c r="A9" s="3" t="s">
        <v>5</v>
      </c>
      <c r="B9" s="23"/>
      <c r="C9" s="23"/>
      <c r="D9" s="23"/>
      <c r="E9" s="23"/>
      <c r="F9" s="23">
        <f>B9+C9+D9+E9</f>
        <v>0</v>
      </c>
      <c r="H9" s="3" t="s">
        <v>5</v>
      </c>
      <c r="I9" s="23">
        <f>B9</f>
        <v>0</v>
      </c>
      <c r="J9" s="31" t="e">
        <f>(I9*4)/Q9</f>
        <v>#DIV/0!</v>
      </c>
      <c r="K9" s="23">
        <f>C9</f>
        <v>0</v>
      </c>
      <c r="L9" s="31" t="e">
        <f>(K9*3.25)/Q9</f>
        <v>#DIV/0!</v>
      </c>
      <c r="M9" s="23">
        <f>D9</f>
        <v>0</v>
      </c>
      <c r="N9" s="31" t="e">
        <f>(M9*2.5)/Q9</f>
        <v>#DIV/0!</v>
      </c>
      <c r="O9" s="23">
        <f>E9</f>
        <v>0</v>
      </c>
      <c r="P9" s="31" t="e">
        <f>(O9*1.75)/Q9</f>
        <v>#DIV/0!</v>
      </c>
      <c r="Q9" s="23">
        <f t="shared" si="0"/>
        <v>0</v>
      </c>
      <c r="R9" s="31" t="e">
        <f t="shared" si="0"/>
        <v>#DIV/0!</v>
      </c>
    </row>
    <row r="10" spans="1:18" ht="84">
      <c r="A10" s="3" t="s">
        <v>6</v>
      </c>
      <c r="B10" s="23"/>
      <c r="C10" s="23"/>
      <c r="D10" s="23"/>
      <c r="E10" s="23"/>
      <c r="F10" s="23">
        <f>B10+C10+D10+E10</f>
        <v>0</v>
      </c>
      <c r="H10" s="5" t="s">
        <v>6</v>
      </c>
      <c r="I10" s="23">
        <f>B10</f>
        <v>0</v>
      </c>
      <c r="J10" s="31" t="e">
        <f>(I10*4)/Q10</f>
        <v>#DIV/0!</v>
      </c>
      <c r="K10" s="23">
        <f>C10</f>
        <v>0</v>
      </c>
      <c r="L10" s="31" t="e">
        <f>(K10*3.25)/Q10</f>
        <v>#DIV/0!</v>
      </c>
      <c r="M10" s="23">
        <f>D10</f>
        <v>0</v>
      </c>
      <c r="N10" s="31" t="e">
        <f>(M10*2.5)/Q10</f>
        <v>#DIV/0!</v>
      </c>
      <c r="O10" s="23">
        <f>E10</f>
        <v>0</v>
      </c>
      <c r="P10" s="31" t="e">
        <f>(O10*1.75)/Q10</f>
        <v>#DIV/0!</v>
      </c>
      <c r="Q10" s="23">
        <f t="shared" si="0"/>
        <v>0</v>
      </c>
      <c r="R10" s="31" t="e">
        <f t="shared" si="0"/>
        <v>#DIV/0!</v>
      </c>
    </row>
    <row r="11" spans="1:18" ht="21">
      <c r="A11" s="56" t="s">
        <v>7</v>
      </c>
      <c r="B11" s="57"/>
      <c r="C11" s="57"/>
      <c r="D11" s="57"/>
      <c r="E11" s="57"/>
      <c r="F11" s="58"/>
      <c r="H11" s="45" t="s">
        <v>7</v>
      </c>
      <c r="I11" s="46"/>
      <c r="J11" s="46"/>
      <c r="K11" s="46"/>
      <c r="L11" s="46"/>
      <c r="M11" s="46"/>
      <c r="N11" s="46"/>
      <c r="O11" s="46"/>
      <c r="P11" s="46"/>
      <c r="Q11" s="46"/>
      <c r="R11" s="47"/>
    </row>
    <row r="12" spans="1:18" ht="84">
      <c r="A12" s="3" t="s">
        <v>8</v>
      </c>
      <c r="B12" s="23"/>
      <c r="C12" s="23"/>
      <c r="D12" s="23"/>
      <c r="E12" s="23"/>
      <c r="F12" s="23">
        <f>B12+C12+D12+E12</f>
        <v>0</v>
      </c>
      <c r="H12" s="4" t="s">
        <v>8</v>
      </c>
      <c r="I12" s="23">
        <f>B12</f>
        <v>0</v>
      </c>
      <c r="J12" s="31" t="e">
        <f>(I12*4)/Q12</f>
        <v>#DIV/0!</v>
      </c>
      <c r="K12" s="23">
        <f>C12</f>
        <v>0</v>
      </c>
      <c r="L12" s="31" t="e">
        <f>(K12*3.25)/Q12</f>
        <v>#DIV/0!</v>
      </c>
      <c r="M12" s="23">
        <f>D12</f>
        <v>0</v>
      </c>
      <c r="N12" s="31" t="e">
        <f>(M12*2.5)/Q12</f>
        <v>#DIV/0!</v>
      </c>
      <c r="O12" s="23">
        <f>E12</f>
        <v>0</v>
      </c>
      <c r="P12" s="31" t="e">
        <f>(O12*1.75)/Q12</f>
        <v>#DIV/0!</v>
      </c>
      <c r="Q12" s="23">
        <f>I12+K12+M12+O12</f>
        <v>0</v>
      </c>
      <c r="R12" s="31" t="e">
        <f>J12+L12+N12+P12</f>
        <v>#DIV/0!</v>
      </c>
    </row>
    <row r="13" spans="1:18" ht="84">
      <c r="A13" s="3" t="s">
        <v>9</v>
      </c>
      <c r="B13" s="23"/>
      <c r="C13" s="23"/>
      <c r="D13" s="23"/>
      <c r="E13" s="23"/>
      <c r="F13" s="23">
        <f>B13+C13+D13+E13</f>
        <v>0</v>
      </c>
      <c r="H13" s="3" t="s">
        <v>9</v>
      </c>
      <c r="I13" s="23">
        <f>B13</f>
        <v>0</v>
      </c>
      <c r="J13" s="31" t="e">
        <f>(I13*4)/Q13</f>
        <v>#DIV/0!</v>
      </c>
      <c r="K13" s="23">
        <f>C13</f>
        <v>0</v>
      </c>
      <c r="L13" s="31" t="e">
        <f>(K13*3.25)/Q13</f>
        <v>#DIV/0!</v>
      </c>
      <c r="M13" s="23">
        <f>D13</f>
        <v>0</v>
      </c>
      <c r="N13" s="31" t="e">
        <f>(M13*2.5)/Q13</f>
        <v>#DIV/0!</v>
      </c>
      <c r="O13" s="23">
        <f>E13</f>
        <v>0</v>
      </c>
      <c r="P13" s="31" t="e">
        <f>(O13*1.75)/Q13</f>
        <v>#DIV/0!</v>
      </c>
      <c r="Q13" s="23">
        <f>I13+K13+M13+O13</f>
        <v>0</v>
      </c>
      <c r="R13" s="31" t="e">
        <f>J13+L13+N13+P13</f>
        <v>#DIV/0!</v>
      </c>
    </row>
    <row r="14" spans="8:18" ht="21">
      <c r="H14" s="50" t="s">
        <v>15</v>
      </c>
      <c r="I14" s="51"/>
      <c r="J14" s="51"/>
      <c r="K14" s="51"/>
      <c r="L14" s="51"/>
      <c r="M14" s="51"/>
      <c r="N14" s="51"/>
      <c r="O14" s="51"/>
      <c r="P14" s="51"/>
      <c r="Q14" s="52"/>
      <c r="R14" s="32" t="e">
        <f>R6+R7+R8+R9+R10+R12+R13</f>
        <v>#DIV/0!</v>
      </c>
    </row>
    <row r="15" spans="8:18" ht="21">
      <c r="H15" s="53" t="s">
        <v>16</v>
      </c>
      <c r="I15" s="54"/>
      <c r="J15" s="54"/>
      <c r="K15" s="54"/>
      <c r="L15" s="54"/>
      <c r="M15" s="54"/>
      <c r="N15" s="54"/>
      <c r="O15" s="54"/>
      <c r="P15" s="54"/>
      <c r="Q15" s="55"/>
      <c r="R15" s="33" t="e">
        <f>R14/7</f>
        <v>#DIV/0!</v>
      </c>
    </row>
  </sheetData>
  <sheetProtection/>
  <mergeCells count="16">
    <mergeCell ref="H14:Q14"/>
    <mergeCell ref="H15:Q15"/>
    <mergeCell ref="M3:N3"/>
    <mergeCell ref="O3:P3"/>
    <mergeCell ref="Q3:Q4"/>
    <mergeCell ref="B3:F3"/>
    <mergeCell ref="A5:F5"/>
    <mergeCell ref="A11:F11"/>
    <mergeCell ref="A1:R1"/>
    <mergeCell ref="A3:A4"/>
    <mergeCell ref="R3:R4"/>
    <mergeCell ref="H5:R5"/>
    <mergeCell ref="H11:R11"/>
    <mergeCell ref="H3:H4"/>
    <mergeCell ref="I3:J3"/>
    <mergeCell ref="K3:L3"/>
  </mergeCells>
  <printOptions/>
  <pageMargins left="0.7" right="0.7" top="0.75" bottom="0.75" header="0.3" footer="0.3"/>
  <pageSetup horizontalDpi="90" verticalDpi="9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R10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35.421875" style="8" customWidth="1"/>
    <col min="2" max="4" width="9.140625" style="7" customWidth="1"/>
    <col min="5" max="6" width="11.8515625" style="7" customWidth="1"/>
    <col min="7" max="7" width="9.140625" style="7" customWidth="1"/>
    <col min="8" max="8" width="35.421875" style="8" customWidth="1"/>
    <col min="9" max="9" width="12.57421875" style="7" customWidth="1"/>
    <col min="10" max="10" width="9.140625" style="7" customWidth="1"/>
    <col min="11" max="11" width="12.8515625" style="7" customWidth="1"/>
    <col min="12" max="12" width="9.140625" style="7" customWidth="1"/>
    <col min="13" max="13" width="13.00390625" style="7" customWidth="1"/>
    <col min="14" max="14" width="9.140625" style="7" customWidth="1"/>
    <col min="15" max="15" width="12.421875" style="7" customWidth="1"/>
    <col min="16" max="16" width="9.140625" style="7" customWidth="1"/>
    <col min="17" max="17" width="13.8515625" style="7" customWidth="1"/>
    <col min="18" max="18" width="11.421875" style="7" customWidth="1"/>
    <col min="19" max="16384" width="9.140625" style="7" customWidth="1"/>
  </cols>
  <sheetData>
    <row r="1" spans="1:18" ht="27" customHeight="1">
      <c r="A1" s="59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8" ht="21">
      <c r="A2" s="7"/>
      <c r="H2" s="7"/>
    </row>
    <row r="3" spans="1:18" ht="21" customHeight="1">
      <c r="A3" s="61" t="s">
        <v>0</v>
      </c>
      <c r="B3" s="60" t="s">
        <v>40</v>
      </c>
      <c r="C3" s="60"/>
      <c r="D3" s="60"/>
      <c r="E3" s="60"/>
      <c r="F3" s="60"/>
      <c r="H3" s="71" t="s">
        <v>0</v>
      </c>
      <c r="I3" s="60" t="s">
        <v>10</v>
      </c>
      <c r="J3" s="60"/>
      <c r="K3" s="60" t="s">
        <v>11</v>
      </c>
      <c r="L3" s="60"/>
      <c r="M3" s="60" t="s">
        <v>12</v>
      </c>
      <c r="N3" s="60"/>
      <c r="O3" s="60" t="s">
        <v>13</v>
      </c>
      <c r="P3" s="60"/>
      <c r="Q3" s="63" t="s">
        <v>48</v>
      </c>
      <c r="R3" s="64" t="s">
        <v>14</v>
      </c>
    </row>
    <row r="4" spans="1:18" ht="43.5" customHeight="1">
      <c r="A4" s="62"/>
      <c r="B4" s="13" t="s">
        <v>42</v>
      </c>
      <c r="C4" s="13" t="s">
        <v>43</v>
      </c>
      <c r="D4" s="13" t="s">
        <v>44</v>
      </c>
      <c r="E4" s="13" t="s">
        <v>45</v>
      </c>
      <c r="F4" s="14" t="s">
        <v>41</v>
      </c>
      <c r="H4" s="71"/>
      <c r="I4" s="14" t="s">
        <v>46</v>
      </c>
      <c r="J4" s="14" t="s">
        <v>47</v>
      </c>
      <c r="K4" s="14" t="s">
        <v>46</v>
      </c>
      <c r="L4" s="14" t="s">
        <v>47</v>
      </c>
      <c r="M4" s="14" t="s">
        <v>46</v>
      </c>
      <c r="N4" s="14" t="s">
        <v>47</v>
      </c>
      <c r="O4" s="14" t="s">
        <v>46</v>
      </c>
      <c r="P4" s="14" t="s">
        <v>47</v>
      </c>
      <c r="Q4" s="63"/>
      <c r="R4" s="64"/>
    </row>
    <row r="5" spans="1:18" ht="63.75" customHeight="1">
      <c r="A5" s="6" t="s">
        <v>17</v>
      </c>
      <c r="B5" s="24"/>
      <c r="C5" s="24"/>
      <c r="D5" s="24"/>
      <c r="E5" s="24"/>
      <c r="F5" s="24">
        <f>B5+C5+D5+E5</f>
        <v>0</v>
      </c>
      <c r="H5" s="6" t="s">
        <v>17</v>
      </c>
      <c r="I5" s="24">
        <f>B5</f>
        <v>0</v>
      </c>
      <c r="J5" s="28" t="e">
        <f>(I5*4)/Q5</f>
        <v>#DIV/0!</v>
      </c>
      <c r="K5" s="24">
        <f>C5</f>
        <v>0</v>
      </c>
      <c r="L5" s="28" t="e">
        <f>(K5*3.25)/Q5</f>
        <v>#DIV/0!</v>
      </c>
      <c r="M5" s="24">
        <f>D5</f>
        <v>0</v>
      </c>
      <c r="N5" s="28" t="e">
        <f>(M5*2.5)/Q5</f>
        <v>#DIV/0!</v>
      </c>
      <c r="O5" s="24">
        <f>E5</f>
        <v>0</v>
      </c>
      <c r="P5" s="28" t="e">
        <f>(O5*1.75)/Q5</f>
        <v>#DIV/0!</v>
      </c>
      <c r="Q5" s="24">
        <f aca="true" t="shared" si="0" ref="Q5:R8">I5+K5+M5+O5</f>
        <v>0</v>
      </c>
      <c r="R5" s="28" t="e">
        <f t="shared" si="0"/>
        <v>#DIV/0!</v>
      </c>
    </row>
    <row r="6" spans="1:18" ht="65.25" customHeight="1">
      <c r="A6" s="6" t="s">
        <v>18</v>
      </c>
      <c r="B6" s="24"/>
      <c r="C6" s="24"/>
      <c r="D6" s="24"/>
      <c r="E6" s="24"/>
      <c r="F6" s="24">
        <f>B6+C6+D6+E6</f>
        <v>0</v>
      </c>
      <c r="H6" s="6" t="s">
        <v>18</v>
      </c>
      <c r="I6" s="24">
        <f>B6</f>
        <v>0</v>
      </c>
      <c r="J6" s="28" t="e">
        <f>(I6*4)/Q6</f>
        <v>#DIV/0!</v>
      </c>
      <c r="K6" s="24">
        <f>C6</f>
        <v>0</v>
      </c>
      <c r="L6" s="28" t="e">
        <f>(K6*3.25)/Q6</f>
        <v>#DIV/0!</v>
      </c>
      <c r="M6" s="24">
        <f>D6</f>
        <v>0</v>
      </c>
      <c r="N6" s="28" t="e">
        <f>(M6*2.5)/Q6</f>
        <v>#DIV/0!</v>
      </c>
      <c r="O6" s="24">
        <f>E6</f>
        <v>0</v>
      </c>
      <c r="P6" s="28" t="e">
        <f>(O6*1.75)/Q6</f>
        <v>#DIV/0!</v>
      </c>
      <c r="Q6" s="24">
        <f t="shared" si="0"/>
        <v>0</v>
      </c>
      <c r="R6" s="28" t="e">
        <f t="shared" si="0"/>
        <v>#DIV/0!</v>
      </c>
    </row>
    <row r="7" spans="1:18" ht="84">
      <c r="A7" s="6" t="s">
        <v>19</v>
      </c>
      <c r="B7" s="24"/>
      <c r="C7" s="24"/>
      <c r="D7" s="24"/>
      <c r="E7" s="24"/>
      <c r="F7" s="24">
        <f>B7+C7+D7+E7</f>
        <v>0</v>
      </c>
      <c r="H7" s="6" t="s">
        <v>19</v>
      </c>
      <c r="I7" s="24">
        <f>B7</f>
        <v>0</v>
      </c>
      <c r="J7" s="28" t="e">
        <f>(I7*4)/Q7</f>
        <v>#DIV/0!</v>
      </c>
      <c r="K7" s="24">
        <f>C7</f>
        <v>0</v>
      </c>
      <c r="L7" s="28" t="e">
        <f>(K7*3.25)/Q7</f>
        <v>#DIV/0!</v>
      </c>
      <c r="M7" s="24">
        <f>D7</f>
        <v>0</v>
      </c>
      <c r="N7" s="28" t="e">
        <f>(M7*2.5)/Q7</f>
        <v>#DIV/0!</v>
      </c>
      <c r="O7" s="24">
        <f>E7</f>
        <v>0</v>
      </c>
      <c r="P7" s="28" t="e">
        <f>(O7*1.75)/Q7</f>
        <v>#DIV/0!</v>
      </c>
      <c r="Q7" s="24">
        <f t="shared" si="0"/>
        <v>0</v>
      </c>
      <c r="R7" s="28" t="e">
        <f t="shared" si="0"/>
        <v>#DIV/0!</v>
      </c>
    </row>
    <row r="8" spans="1:18" ht="42">
      <c r="A8" s="6" t="s">
        <v>20</v>
      </c>
      <c r="B8" s="24"/>
      <c r="C8" s="24"/>
      <c r="D8" s="24"/>
      <c r="E8" s="24"/>
      <c r="F8" s="24">
        <f>B8+C8+D8+E8</f>
        <v>0</v>
      </c>
      <c r="H8" s="6" t="s">
        <v>20</v>
      </c>
      <c r="I8" s="24">
        <f>B8</f>
        <v>0</v>
      </c>
      <c r="J8" s="28" t="e">
        <f>(I8*4)/Q8</f>
        <v>#DIV/0!</v>
      </c>
      <c r="K8" s="24">
        <f>C8</f>
        <v>0</v>
      </c>
      <c r="L8" s="28" t="e">
        <f>(K8*3.25)/Q8</f>
        <v>#DIV/0!</v>
      </c>
      <c r="M8" s="24">
        <f>D8</f>
        <v>0</v>
      </c>
      <c r="N8" s="28" t="e">
        <f>(M8*2.5)/Q8</f>
        <v>#DIV/0!</v>
      </c>
      <c r="O8" s="24">
        <f>E8</f>
        <v>0</v>
      </c>
      <c r="P8" s="28" t="e">
        <f>(O8*1.75)/Q8</f>
        <v>#DIV/0!</v>
      </c>
      <c r="Q8" s="24">
        <f t="shared" si="0"/>
        <v>0</v>
      </c>
      <c r="R8" s="28" t="e">
        <f t="shared" si="0"/>
        <v>#DIV/0!</v>
      </c>
    </row>
    <row r="9" spans="8:18" ht="21">
      <c r="H9" s="65" t="s">
        <v>15</v>
      </c>
      <c r="I9" s="66"/>
      <c r="J9" s="66"/>
      <c r="K9" s="66"/>
      <c r="L9" s="66"/>
      <c r="M9" s="66"/>
      <c r="N9" s="66"/>
      <c r="O9" s="66"/>
      <c r="P9" s="66"/>
      <c r="Q9" s="67"/>
      <c r="R9" s="29" t="e">
        <f>R5+R6+R7+R8</f>
        <v>#DIV/0!</v>
      </c>
    </row>
    <row r="10" spans="8:18" ht="21">
      <c r="H10" s="68" t="s">
        <v>16</v>
      </c>
      <c r="I10" s="69"/>
      <c r="J10" s="69"/>
      <c r="K10" s="69"/>
      <c r="L10" s="69"/>
      <c r="M10" s="69"/>
      <c r="N10" s="69"/>
      <c r="O10" s="69"/>
      <c r="P10" s="69"/>
      <c r="Q10" s="70"/>
      <c r="R10" s="30" t="e">
        <f>R9/4</f>
        <v>#DIV/0!</v>
      </c>
    </row>
  </sheetData>
  <sheetProtection/>
  <mergeCells count="12">
    <mergeCell ref="H9:Q9"/>
    <mergeCell ref="H10:Q10"/>
    <mergeCell ref="H3:H4"/>
    <mergeCell ref="I3:J3"/>
    <mergeCell ref="K3:L3"/>
    <mergeCell ref="A1:R1"/>
    <mergeCell ref="M3:N3"/>
    <mergeCell ref="O3:P3"/>
    <mergeCell ref="A3:A4"/>
    <mergeCell ref="B3:F3"/>
    <mergeCell ref="Q3:Q4"/>
    <mergeCell ref="R3:R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R9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35.421875" style="8" customWidth="1"/>
    <col min="2" max="4" width="9.140625" style="7" customWidth="1"/>
    <col min="5" max="6" width="11.8515625" style="7" customWidth="1"/>
    <col min="7" max="7" width="9.140625" style="7" customWidth="1"/>
    <col min="8" max="8" width="35.421875" style="8" customWidth="1"/>
    <col min="9" max="9" width="12.421875" style="7" customWidth="1"/>
    <col min="10" max="10" width="9.140625" style="7" customWidth="1"/>
    <col min="11" max="11" width="13.00390625" style="7" customWidth="1"/>
    <col min="12" max="12" width="9.140625" style="7" customWidth="1"/>
    <col min="13" max="13" width="12.8515625" style="7" customWidth="1"/>
    <col min="14" max="14" width="9.140625" style="7" customWidth="1"/>
    <col min="15" max="15" width="12.7109375" style="7" customWidth="1"/>
    <col min="16" max="16" width="9.140625" style="7" customWidth="1"/>
    <col min="17" max="17" width="13.421875" style="7" customWidth="1"/>
    <col min="18" max="18" width="10.57421875" style="7" customWidth="1"/>
    <col min="19" max="16384" width="9.140625" style="7" customWidth="1"/>
  </cols>
  <sheetData>
    <row r="1" spans="1:18" ht="26.25" customHeight="1">
      <c r="A1" s="59" t="s">
        <v>49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8" ht="21">
      <c r="A2" s="7"/>
      <c r="H2" s="7"/>
    </row>
    <row r="3" spans="1:18" ht="21" customHeight="1">
      <c r="A3" s="73" t="s">
        <v>0</v>
      </c>
      <c r="B3" s="72" t="s">
        <v>40</v>
      </c>
      <c r="C3" s="72"/>
      <c r="D3" s="72"/>
      <c r="E3" s="72"/>
      <c r="F3" s="72"/>
      <c r="H3" s="83" t="s">
        <v>0</v>
      </c>
      <c r="I3" s="72" t="s">
        <v>10</v>
      </c>
      <c r="J3" s="72"/>
      <c r="K3" s="72" t="s">
        <v>11</v>
      </c>
      <c r="L3" s="72"/>
      <c r="M3" s="72" t="s">
        <v>12</v>
      </c>
      <c r="N3" s="72"/>
      <c r="O3" s="72" t="s">
        <v>13</v>
      </c>
      <c r="P3" s="72"/>
      <c r="Q3" s="75" t="s">
        <v>48</v>
      </c>
      <c r="R3" s="76" t="s">
        <v>14</v>
      </c>
    </row>
    <row r="4" spans="1:18" ht="42.75" customHeight="1">
      <c r="A4" s="74"/>
      <c r="B4" s="15" t="s">
        <v>42</v>
      </c>
      <c r="C4" s="15" t="s">
        <v>43</v>
      </c>
      <c r="D4" s="15" t="s">
        <v>44</v>
      </c>
      <c r="E4" s="15" t="s">
        <v>45</v>
      </c>
      <c r="F4" s="16" t="s">
        <v>41</v>
      </c>
      <c r="H4" s="83"/>
      <c r="I4" s="16" t="s">
        <v>46</v>
      </c>
      <c r="J4" s="16" t="s">
        <v>47</v>
      </c>
      <c r="K4" s="16" t="s">
        <v>46</v>
      </c>
      <c r="L4" s="16" t="s">
        <v>47</v>
      </c>
      <c r="M4" s="16" t="s">
        <v>46</v>
      </c>
      <c r="N4" s="16" t="s">
        <v>47</v>
      </c>
      <c r="O4" s="16" t="s">
        <v>46</v>
      </c>
      <c r="P4" s="16" t="s">
        <v>47</v>
      </c>
      <c r="Q4" s="75"/>
      <c r="R4" s="76"/>
    </row>
    <row r="5" spans="1:18" ht="63.75" customHeight="1">
      <c r="A5" s="6" t="s">
        <v>21</v>
      </c>
      <c r="B5" s="24"/>
      <c r="C5" s="24"/>
      <c r="D5" s="24"/>
      <c r="E5" s="24"/>
      <c r="F5" s="24">
        <f>B5+C5+D5+E5</f>
        <v>0</v>
      </c>
      <c r="H5" s="6" t="s">
        <v>21</v>
      </c>
      <c r="I5" s="24">
        <f>B5</f>
        <v>0</v>
      </c>
      <c r="J5" s="27" t="e">
        <f>(I5*4)/Q5</f>
        <v>#DIV/0!</v>
      </c>
      <c r="K5" s="24">
        <f>C5</f>
        <v>0</v>
      </c>
      <c r="L5" s="27" t="e">
        <f>(K5*3.25)/Q5</f>
        <v>#DIV/0!</v>
      </c>
      <c r="M5" s="24">
        <f>D5</f>
        <v>0</v>
      </c>
      <c r="N5" s="27" t="e">
        <f>(M5*2.5)/Q5</f>
        <v>#DIV/0!</v>
      </c>
      <c r="O5" s="24">
        <f>E5</f>
        <v>0</v>
      </c>
      <c r="P5" s="27" t="e">
        <f>(O5*1.75)/Q5</f>
        <v>#DIV/0!</v>
      </c>
      <c r="Q5" s="24">
        <f aca="true" t="shared" si="0" ref="Q5:R7">I5+K5+M5+O5</f>
        <v>0</v>
      </c>
      <c r="R5" s="27" t="e">
        <f t="shared" si="0"/>
        <v>#DIV/0!</v>
      </c>
    </row>
    <row r="6" spans="1:18" ht="104.25" customHeight="1">
      <c r="A6" s="6" t="s">
        <v>22</v>
      </c>
      <c r="B6" s="24"/>
      <c r="C6" s="24"/>
      <c r="D6" s="24"/>
      <c r="E6" s="24"/>
      <c r="F6" s="24">
        <f>B6+C6+D6+E6</f>
        <v>0</v>
      </c>
      <c r="H6" s="6" t="s">
        <v>22</v>
      </c>
      <c r="I6" s="24">
        <f>B6</f>
        <v>0</v>
      </c>
      <c r="J6" s="27" t="e">
        <f>(I6*4)/Q6</f>
        <v>#DIV/0!</v>
      </c>
      <c r="K6" s="24">
        <f>C6</f>
        <v>0</v>
      </c>
      <c r="L6" s="27" t="e">
        <f>(K6*3.25)/Q6</f>
        <v>#DIV/0!</v>
      </c>
      <c r="M6" s="24">
        <f>D6</f>
        <v>0</v>
      </c>
      <c r="N6" s="27" t="e">
        <f>(M6*2.5)/Q6</f>
        <v>#DIV/0!</v>
      </c>
      <c r="O6" s="24">
        <f>E6</f>
        <v>0</v>
      </c>
      <c r="P6" s="27" t="e">
        <f>(O6*1.75)/Q6</f>
        <v>#DIV/0!</v>
      </c>
      <c r="Q6" s="24">
        <f t="shared" si="0"/>
        <v>0</v>
      </c>
      <c r="R6" s="27" t="e">
        <f t="shared" si="0"/>
        <v>#DIV/0!</v>
      </c>
    </row>
    <row r="7" spans="1:18" ht="84">
      <c r="A7" s="6" t="s">
        <v>23</v>
      </c>
      <c r="B7" s="24"/>
      <c r="C7" s="24"/>
      <c r="D7" s="24"/>
      <c r="E7" s="24"/>
      <c r="F7" s="24">
        <f>B7+C7+D7+E7</f>
        <v>0</v>
      </c>
      <c r="H7" s="6" t="s">
        <v>23</v>
      </c>
      <c r="I7" s="24">
        <f>B7</f>
        <v>0</v>
      </c>
      <c r="J7" s="27" t="e">
        <f>(I7*4)/Q7</f>
        <v>#DIV/0!</v>
      </c>
      <c r="K7" s="24">
        <f>C7</f>
        <v>0</v>
      </c>
      <c r="L7" s="27" t="e">
        <f>(K7*3.25)/Q7</f>
        <v>#DIV/0!</v>
      </c>
      <c r="M7" s="24">
        <f>D7</f>
        <v>0</v>
      </c>
      <c r="N7" s="27" t="e">
        <f>(M7*2.5)/Q7</f>
        <v>#DIV/0!</v>
      </c>
      <c r="O7" s="24">
        <f>E7</f>
        <v>0</v>
      </c>
      <c r="P7" s="27" t="e">
        <f>(O7*1.75)/Q7</f>
        <v>#DIV/0!</v>
      </c>
      <c r="Q7" s="24">
        <f t="shared" si="0"/>
        <v>0</v>
      </c>
      <c r="R7" s="27" t="e">
        <f t="shared" si="0"/>
        <v>#DIV/0!</v>
      </c>
    </row>
    <row r="8" spans="8:18" ht="21">
      <c r="H8" s="77" t="s">
        <v>15</v>
      </c>
      <c r="I8" s="78"/>
      <c r="J8" s="78"/>
      <c r="K8" s="78"/>
      <c r="L8" s="78"/>
      <c r="M8" s="78"/>
      <c r="N8" s="78"/>
      <c r="O8" s="78"/>
      <c r="P8" s="78"/>
      <c r="Q8" s="79"/>
      <c r="R8" s="25" t="e">
        <f>R5+R6+R7</f>
        <v>#DIV/0!</v>
      </c>
    </row>
    <row r="9" spans="8:18" ht="21">
      <c r="H9" s="80" t="s">
        <v>16</v>
      </c>
      <c r="I9" s="81"/>
      <c r="J9" s="81"/>
      <c r="K9" s="81"/>
      <c r="L9" s="81"/>
      <c r="M9" s="81"/>
      <c r="N9" s="81"/>
      <c r="O9" s="81"/>
      <c r="P9" s="81"/>
      <c r="Q9" s="82"/>
      <c r="R9" s="26" t="e">
        <f>R8/3</f>
        <v>#DIV/0!</v>
      </c>
    </row>
  </sheetData>
  <sheetProtection/>
  <mergeCells count="12">
    <mergeCell ref="H8:Q8"/>
    <mergeCell ref="H9:Q9"/>
    <mergeCell ref="H3:H4"/>
    <mergeCell ref="I3:J3"/>
    <mergeCell ref="K3:L3"/>
    <mergeCell ref="A1:R1"/>
    <mergeCell ref="B3:F3"/>
    <mergeCell ref="M3:N3"/>
    <mergeCell ref="O3:P3"/>
    <mergeCell ref="A3:A4"/>
    <mergeCell ref="Q3:Q4"/>
    <mergeCell ref="R3:R4"/>
  </mergeCells>
  <printOptions/>
  <pageMargins left="0.7" right="0.7" top="0.75" bottom="0.75" header="0.3" footer="0.3"/>
  <pageSetup horizontalDpi="90" verticalDpi="9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master</cp:lastModifiedBy>
  <dcterms:created xsi:type="dcterms:W3CDTF">2009-08-25T02:20:59Z</dcterms:created>
  <dcterms:modified xsi:type="dcterms:W3CDTF">2021-02-01T08:35:08Z</dcterms:modified>
  <cp:category/>
  <cp:version/>
  <cp:contentType/>
  <cp:contentStatus/>
</cp:coreProperties>
</file>